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 tabRatio="679"/>
  </bookViews>
  <sheets>
    <sheet name="19.29_2017" sheetId="13" r:id="rId1"/>
  </sheets>
  <definedNames>
    <definedName name="_Key1" localSheetId="0" hidden="1">'19.29_2017'!$A$23:$A$53</definedName>
    <definedName name="_Key1" hidden="1">#REF!</definedName>
    <definedName name="_Order1" hidden="1">255</definedName>
    <definedName name="A_IMPRESIÓN_IM" localSheetId="0">'19.29_2017'!$A$14:$L$73</definedName>
    <definedName name="Imprimir_área_IM" localSheetId="0">'19.29_2017'!$A$14:$L$73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L16" i="13"/>
  <c r="L14" i="13" s="1"/>
  <c r="K16" i="13"/>
  <c r="K14" i="13" s="1"/>
  <c r="J16" i="13"/>
  <c r="I16" i="13"/>
  <c r="H16" i="13"/>
  <c r="H14" i="13" s="1"/>
  <c r="G16" i="13"/>
  <c r="G14" i="13" s="1"/>
  <c r="F16" i="13"/>
  <c r="E16" i="13"/>
  <c r="D16" i="13"/>
  <c r="D14" i="13" s="1"/>
  <c r="C16" i="13"/>
  <c r="C14" i="13" s="1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L22" i="13"/>
  <c r="K22" i="13"/>
  <c r="J22" i="13"/>
  <c r="J14" i="13" s="1"/>
  <c r="I22" i="13"/>
  <c r="I14" i="13" s="1"/>
  <c r="H22" i="13"/>
  <c r="G22" i="13"/>
  <c r="F22" i="13"/>
  <c r="F14" i="13" s="1"/>
  <c r="E22" i="13"/>
  <c r="E14" i="13" s="1"/>
  <c r="D22" i="13"/>
  <c r="C22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L55" i="13"/>
  <c r="K55" i="13"/>
  <c r="J55" i="13"/>
  <c r="I55" i="13"/>
  <c r="H55" i="13"/>
  <c r="G55" i="13"/>
  <c r="F55" i="13"/>
  <c r="E55" i="13"/>
  <c r="D55" i="13"/>
  <c r="C55" i="13"/>
  <c r="B16" i="13" l="1"/>
  <c r="B55" i="13"/>
  <c r="B22" i="13"/>
  <c r="B14" i="13" l="1"/>
</calcChain>
</file>

<file path=xl/sharedStrings.xml><?xml version="1.0" encoding="utf-8"?>
<sst xmlns="http://schemas.openxmlformats.org/spreadsheetml/2006/main" count="72" uniqueCount="63">
  <si>
    <t>D.H.</t>
  </si>
  <si>
    <t>19.29 Dosis Aplicadas de Pentavalente Acelular por Delegación y Grupos de Edad</t>
  </si>
  <si>
    <t>Delegación</t>
  </si>
  <si>
    <t>Total</t>
  </si>
  <si>
    <t>Edades  en 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</si>
  <si>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</si>
  <si>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</si>
  <si>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</si>
  <si>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</si>
  <si>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</si>
  <si>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</si>
  <si>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</si>
  <si>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</si>
  <si>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</si>
  <si>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</si>
  <si>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</si>
  <si>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</si>
  <si>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</si>
  <si>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</si>
  <si>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</si>
  <si>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</si>
  <si>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</si>
  <si>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</si>
  <si>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</si>
  <si>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</si>
  <si>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</si>
  <si>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</si>
  <si>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</si>
  <si>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</si>
  <si>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</si>
  <si>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</si>
  <si>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</si>
  <si>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</si>
  <si>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</si>
  <si>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</si>
  <si>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</si>
  <si>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</si>
  <si>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</si>
  <si>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</si>
  <si>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</si>
  <si>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</si>
  <si>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</si>
  <si>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</si>
  <si>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</si>
  <si>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</si>
  <si>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</si>
  <si>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</si>
  <si>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</si>
  <si>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</si>
  <si>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</si>
  <si>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</si>
  <si>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</si>
  <si>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</si>
  <si>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</si>
  <si>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</si>
  <si>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</si>
  <si>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</si>
  <si>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</si>
  <si>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</si>
  <si>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</si>
  <si>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Ciudad de México</t>
  </si>
  <si>
    <t>Anuario Estadístico 2017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</si>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</sst>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3" fontId="1" fillId="0" borderId="0" xfId="0" applyNumberFormat="1" applyFont="1" applyFill="1"/>
    <xf numFmtId="0" fontId="4" fillId="0" borderId="2" xfId="0" applyFont="1" applyFill="1" applyBorder="1" applyAlignment="1" applyProtection="1">
      <alignment horizontal="centerContinuous"/>
    </xf>
    <xf numFmtId="164" fontId="4" fillId="0" borderId="2" xfId="0" applyNumberFormat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0" applyFont="1" applyFill="1" applyAlignment="1">
      <alignment horizontal="right" vertical="center"/>
    </xf>
    <xf numFmtId="3" fontId="6" fillId="0" borderId="0" xfId="0" applyNumberFormat="1" applyFont="1" applyFill="1"/>
    <xf numFmtId="3" fontId="7" fillId="0" borderId="0" xfId="0" applyNumberFormat="1" applyFont="1" applyFill="1"/>
    <xf numFmtId="164" fontId="7" fillId="0" borderId="0" xfId="0" applyNumberFormat="1" applyFont="1" applyFill="1" applyProtection="1"/>
    <xf numFmtId="3" fontId="7" fillId="0" borderId="0" xfId="0" applyNumberFormat="1" applyFont="1"/>
    <xf numFmtId="164" fontId="6" fillId="0" borderId="0" xfId="0" applyNumberFormat="1" applyFont="1" applyFill="1" applyProtection="1"/>
    <xf numFmtId="3" fontId="7" fillId="0" borderId="1" xfId="0" applyNumberFormat="1" applyFont="1" applyFill="1" applyBorder="1"/>
    <xf numFmtId="0" fontId="7" fillId="0" borderId="1" xfId="0" applyFont="1" applyBorder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9" fillId="0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147153</xdr:colOff>
      <xdr:row>0</xdr:row>
      <xdr:rowOff>0</xdr:rowOff>
    </xdr:from>
    <xdr:to>
      <xdr:col>11</xdr:col>
      <xdr:colOff>838195</xdr:colOff>
      <xdr:row>4</xdr:row>
      <xdr:rowOff>169334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69570" y="0"/>
          <a:ext cx="2469042" cy="97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2899833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99833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tabColor theme="0"/>
    <pageSetUpPr fitToPage="1"/>
  </sheetPr>
  <dimension ref="A1:M78"/>
  <sheetViews>
    <sheetView showGridLines="0" tabSelected="1" topLeftCell="A31" zoomScale="90" zoomScaleNormal="90" zoomScaleSheetLayoutView="70" workbookViewId="0">
      <selection activeCell="A6" sqref="A6:L6"/>
    </sheetView>
  </sheetViews>
  <sheetFormatPr baseColWidth="10" defaultColWidth="9.625" defaultRowHeight="12.75" x14ac:dyDescent="0.2"/>
  <cols>
    <col min="1" max="1" width="38.125" style="4" customWidth="1"/>
    <col min="2" max="12" width="11.625" style="4" customWidth="1"/>
    <col min="13" max="16384" width="9.625" style="4"/>
  </cols>
  <sheetData>
    <row r="1" spans="1:12" ht="15.75" customHeight="1" x14ac:dyDescent="0.2"/>
    <row r="2" spans="1:12" ht="15.75" customHeight="1" x14ac:dyDescent="0.2"/>
    <row r="3" spans="1:12" ht="15.75" customHeight="1" x14ac:dyDescent="0.2"/>
    <row r="4" spans="1:12" ht="15.75" customHeight="1" x14ac:dyDescent="0.2"/>
    <row r="5" spans="1:12" ht="15.75" customHeight="1" x14ac:dyDescent="0.2"/>
    <row r="6" spans="1:12" ht="16.5" customHeight="1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5"/>
    </row>
    <row r="8" spans="1:12" ht="38.25" customHeight="1" x14ac:dyDescent="0.2">
      <c r="A8" s="32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25" customHeight="1" x14ac:dyDescent="0.2"/>
    <row r="10" spans="1:12" ht="15.75" customHeight="1" x14ac:dyDescent="0.25">
      <c r="A10" s="28" t="s">
        <v>2</v>
      </c>
      <c r="B10" s="29" t="s">
        <v>3</v>
      </c>
      <c r="C10" s="30" t="s">
        <v>4</v>
      </c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15.75" customHeight="1" x14ac:dyDescent="0.25">
      <c r="A11" s="28"/>
      <c r="B11" s="29"/>
      <c r="C11" s="8">
        <v>-1</v>
      </c>
      <c r="D11" s="8"/>
      <c r="E11" s="8">
        <v>1</v>
      </c>
      <c r="F11" s="8"/>
      <c r="G11" s="8">
        <v>2</v>
      </c>
      <c r="H11" s="8"/>
      <c r="I11" s="8">
        <v>3</v>
      </c>
      <c r="J11" s="8"/>
      <c r="K11" s="8">
        <v>4</v>
      </c>
      <c r="L11" s="8"/>
    </row>
    <row r="12" spans="1:12" ht="15.75" customHeight="1" x14ac:dyDescent="0.25">
      <c r="A12" s="28"/>
      <c r="B12" s="29"/>
      <c r="C12" s="27" t="s">
        <v>0</v>
      </c>
      <c r="D12" s="9" t="s">
        <v>5</v>
      </c>
      <c r="E12" s="27" t="s">
        <v>0</v>
      </c>
      <c r="F12" s="9" t="s">
        <v>5</v>
      </c>
      <c r="G12" s="27" t="s">
        <v>0</v>
      </c>
      <c r="H12" s="9" t="s">
        <v>5</v>
      </c>
      <c r="I12" s="27" t="s">
        <v>0</v>
      </c>
      <c r="J12" s="9" t="s">
        <v>5</v>
      </c>
      <c r="K12" s="27" t="s">
        <v>0</v>
      </c>
      <c r="L12" s="9" t="s">
        <v>5</v>
      </c>
    </row>
    <row r="13" spans="1:12" ht="15.75" x14ac:dyDescent="0.2">
      <c r="A13" s="15" t="s">
        <v>62</v>
      </c>
      <c r="B13" s="19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s="1" customFormat="1" ht="15" customHeight="1" x14ac:dyDescent="0.25">
      <c r="A14" s="10" t="s">
        <v>3</v>
      </c>
      <c r="B14" s="20">
        <f>SUM(B16,B22,B55)</f>
        <v>328934</v>
      </c>
      <c r="C14" s="20">
        <f t="shared" ref="C14:L14" si="0">SUM(C16,C22,C55)</f>
        <v>139403</v>
      </c>
      <c r="D14" s="20">
        <f t="shared" si="0"/>
        <v>116520</v>
      </c>
      <c r="E14" s="20">
        <f t="shared" si="0"/>
        <v>31859</v>
      </c>
      <c r="F14" s="20">
        <f t="shared" si="0"/>
        <v>27841</v>
      </c>
      <c r="G14" s="20">
        <f t="shared" si="0"/>
        <v>4796</v>
      </c>
      <c r="H14" s="20">
        <f t="shared" si="0"/>
        <v>6557</v>
      </c>
      <c r="I14" s="20">
        <f t="shared" si="0"/>
        <v>437</v>
      </c>
      <c r="J14" s="20">
        <f t="shared" si="0"/>
        <v>696</v>
      </c>
      <c r="K14" s="20">
        <f t="shared" si="0"/>
        <v>345</v>
      </c>
      <c r="L14" s="20">
        <f t="shared" si="0"/>
        <v>480</v>
      </c>
    </row>
    <row r="15" spans="1:12" ht="15" customHeight="1" x14ac:dyDescent="0.25">
      <c r="A15" s="11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s="1" customFormat="1" ht="15" customHeight="1" x14ac:dyDescent="0.25">
      <c r="A16" s="10" t="s">
        <v>60</v>
      </c>
      <c r="B16" s="20">
        <f>SUM(B17:B20)</f>
        <v>31523</v>
      </c>
      <c r="C16" s="20">
        <f t="shared" ref="C16:L16" si="1">SUM(C17:C20)</f>
        <v>13133</v>
      </c>
      <c r="D16" s="20">
        <f t="shared" si="1"/>
        <v>11402</v>
      </c>
      <c r="E16" s="20">
        <f t="shared" si="1"/>
        <v>3127</v>
      </c>
      <c r="F16" s="20">
        <f t="shared" si="1"/>
        <v>2521</v>
      </c>
      <c r="G16" s="20">
        <f t="shared" si="1"/>
        <v>500</v>
      </c>
      <c r="H16" s="20">
        <f t="shared" si="1"/>
        <v>482</v>
      </c>
      <c r="I16" s="20">
        <f t="shared" si="1"/>
        <v>115</v>
      </c>
      <c r="J16" s="20">
        <f t="shared" si="1"/>
        <v>100</v>
      </c>
      <c r="K16" s="20">
        <f t="shared" si="1"/>
        <v>52</v>
      </c>
      <c r="L16" s="20">
        <f t="shared" si="1"/>
        <v>91</v>
      </c>
    </row>
    <row r="17" spans="1:13" ht="15" customHeight="1" x14ac:dyDescent="0.25">
      <c r="A17" s="11" t="s">
        <v>6</v>
      </c>
      <c r="B17" s="21">
        <f t="shared" ref="B17:B20" si="2">SUM(C17:L17)</f>
        <v>4097</v>
      </c>
      <c r="C17" s="11">
        <v>1805</v>
      </c>
      <c r="D17" s="11">
        <v>1397</v>
      </c>
      <c r="E17" s="11">
        <v>432</v>
      </c>
      <c r="F17" s="11">
        <v>318</v>
      </c>
      <c r="G17" s="11">
        <v>73</v>
      </c>
      <c r="H17" s="11">
        <v>51</v>
      </c>
      <c r="I17" s="11">
        <v>8</v>
      </c>
      <c r="J17" s="11">
        <v>7</v>
      </c>
      <c r="K17" s="11">
        <v>0</v>
      </c>
      <c r="L17" s="11">
        <v>6</v>
      </c>
      <c r="M17" s="7"/>
    </row>
    <row r="18" spans="1:13" ht="15" customHeight="1" x14ac:dyDescent="0.25">
      <c r="A18" s="11" t="s">
        <v>7</v>
      </c>
      <c r="B18" s="21">
        <f t="shared" si="2"/>
        <v>13354</v>
      </c>
      <c r="C18" s="23">
        <v>4821</v>
      </c>
      <c r="D18" s="23">
        <v>5870</v>
      </c>
      <c r="E18" s="23">
        <v>902</v>
      </c>
      <c r="F18" s="23">
        <v>1137</v>
      </c>
      <c r="G18" s="11">
        <v>147</v>
      </c>
      <c r="H18" s="11">
        <v>272</v>
      </c>
      <c r="I18" s="11">
        <v>39</v>
      </c>
      <c r="J18" s="11">
        <v>67</v>
      </c>
      <c r="K18" s="11">
        <v>26</v>
      </c>
      <c r="L18" s="11">
        <v>73</v>
      </c>
      <c r="M18" s="7"/>
    </row>
    <row r="19" spans="1:13" ht="15" customHeight="1" x14ac:dyDescent="0.25">
      <c r="A19" s="11" t="s">
        <v>8</v>
      </c>
      <c r="B19" s="21">
        <f t="shared" si="2"/>
        <v>9982</v>
      </c>
      <c r="C19" s="23">
        <v>4793</v>
      </c>
      <c r="D19" s="23">
        <v>2664</v>
      </c>
      <c r="E19" s="23">
        <v>1349</v>
      </c>
      <c r="F19" s="11">
        <v>733</v>
      </c>
      <c r="G19" s="11">
        <v>237</v>
      </c>
      <c r="H19" s="11">
        <v>112</v>
      </c>
      <c r="I19" s="11">
        <v>53</v>
      </c>
      <c r="J19" s="11">
        <v>13</v>
      </c>
      <c r="K19" s="11">
        <v>19</v>
      </c>
      <c r="L19" s="11">
        <v>9</v>
      </c>
      <c r="M19" s="7"/>
    </row>
    <row r="20" spans="1:13" ht="15" customHeight="1" x14ac:dyDescent="0.25">
      <c r="A20" s="11" t="s">
        <v>9</v>
      </c>
      <c r="B20" s="21">
        <f t="shared" si="2"/>
        <v>4090</v>
      </c>
      <c r="C20" s="23">
        <v>1714</v>
      </c>
      <c r="D20" s="23">
        <v>1471</v>
      </c>
      <c r="E20" s="23">
        <v>444</v>
      </c>
      <c r="F20" s="11">
        <v>333</v>
      </c>
      <c r="G20" s="11">
        <v>43</v>
      </c>
      <c r="H20" s="11">
        <v>47</v>
      </c>
      <c r="I20" s="11">
        <v>15</v>
      </c>
      <c r="J20" s="11">
        <v>13</v>
      </c>
      <c r="K20" s="11">
        <v>7</v>
      </c>
      <c r="L20" s="11">
        <v>3</v>
      </c>
      <c r="M20" s="7"/>
    </row>
    <row r="21" spans="1:13" ht="15" customHeight="1" x14ac:dyDescent="0.25">
      <c r="A21" s="11"/>
      <c r="B21" s="21"/>
      <c r="C21" s="22"/>
      <c r="D21" s="24"/>
      <c r="E21" s="24"/>
      <c r="F21" s="24"/>
      <c r="G21" s="24"/>
      <c r="H21" s="24"/>
      <c r="I21" s="24"/>
      <c r="J21" s="24"/>
      <c r="K21" s="24"/>
      <c r="L21" s="24"/>
    </row>
    <row r="22" spans="1:13" s="1" customFormat="1" ht="15" customHeight="1" x14ac:dyDescent="0.25">
      <c r="A22" s="10" t="s">
        <v>10</v>
      </c>
      <c r="B22" s="20">
        <f>SUM(B23:B53)</f>
        <v>296215</v>
      </c>
      <c r="C22" s="20">
        <f t="shared" ref="C22:L22" si="3">SUM(C23:C53)</f>
        <v>125571</v>
      </c>
      <c r="D22" s="20">
        <f t="shared" si="3"/>
        <v>104799</v>
      </c>
      <c r="E22" s="20">
        <f t="shared" si="3"/>
        <v>28641</v>
      </c>
      <c r="F22" s="20">
        <f t="shared" si="3"/>
        <v>25291</v>
      </c>
      <c r="G22" s="20">
        <f t="shared" si="3"/>
        <v>4277</v>
      </c>
      <c r="H22" s="20">
        <f t="shared" si="3"/>
        <v>6065</v>
      </c>
      <c r="I22" s="20">
        <f t="shared" si="3"/>
        <v>304</v>
      </c>
      <c r="J22" s="20">
        <f t="shared" si="3"/>
        <v>596</v>
      </c>
      <c r="K22" s="20">
        <f t="shared" si="3"/>
        <v>282</v>
      </c>
      <c r="L22" s="20">
        <f t="shared" si="3"/>
        <v>389</v>
      </c>
    </row>
    <row r="23" spans="1:13" ht="15" customHeight="1" x14ac:dyDescent="0.25">
      <c r="A23" s="11" t="s">
        <v>11</v>
      </c>
      <c r="B23" s="21">
        <f t="shared" ref="B23:B53" si="4">SUM(C23:L23)</f>
        <v>4447</v>
      </c>
      <c r="C23" s="23">
        <v>2009</v>
      </c>
      <c r="D23" s="11">
        <v>1670</v>
      </c>
      <c r="E23" s="11">
        <v>374</v>
      </c>
      <c r="F23" s="11">
        <v>288</v>
      </c>
      <c r="G23" s="11">
        <v>47</v>
      </c>
      <c r="H23" s="11">
        <v>38</v>
      </c>
      <c r="I23" s="11">
        <v>5</v>
      </c>
      <c r="J23" s="11">
        <v>2</v>
      </c>
      <c r="K23" s="11">
        <v>9</v>
      </c>
      <c r="L23" s="11">
        <v>5</v>
      </c>
      <c r="M23"/>
    </row>
    <row r="24" spans="1:13" ht="15" customHeight="1" x14ac:dyDescent="0.25">
      <c r="A24" s="11" t="s">
        <v>12</v>
      </c>
      <c r="B24" s="21">
        <f t="shared" si="4"/>
        <v>5138</v>
      </c>
      <c r="C24" s="23">
        <v>1485</v>
      </c>
      <c r="D24" s="23">
        <v>2366</v>
      </c>
      <c r="E24" s="11">
        <v>385</v>
      </c>
      <c r="F24" s="11">
        <v>641</v>
      </c>
      <c r="G24" s="11">
        <v>27</v>
      </c>
      <c r="H24" s="11">
        <v>84</v>
      </c>
      <c r="I24" s="11">
        <v>7</v>
      </c>
      <c r="J24" s="11">
        <v>69</v>
      </c>
      <c r="K24" s="11">
        <v>12</v>
      </c>
      <c r="L24" s="11">
        <v>62</v>
      </c>
      <c r="M24"/>
    </row>
    <row r="25" spans="1:13" ht="15" customHeight="1" x14ac:dyDescent="0.25">
      <c r="A25" s="11" t="s">
        <v>13</v>
      </c>
      <c r="B25" s="21">
        <f t="shared" si="4"/>
        <v>3970</v>
      </c>
      <c r="C25" s="23">
        <v>2580</v>
      </c>
      <c r="D25" s="11">
        <v>937</v>
      </c>
      <c r="E25" s="11">
        <v>292</v>
      </c>
      <c r="F25" s="11">
        <v>119</v>
      </c>
      <c r="G25" s="11">
        <v>17</v>
      </c>
      <c r="H25" s="11">
        <v>4</v>
      </c>
      <c r="I25" s="11">
        <v>4</v>
      </c>
      <c r="J25" s="11">
        <v>4</v>
      </c>
      <c r="K25" s="11">
        <v>11</v>
      </c>
      <c r="L25" s="11">
        <v>2</v>
      </c>
      <c r="M25"/>
    </row>
    <row r="26" spans="1:13" ht="15" customHeight="1" x14ac:dyDescent="0.25">
      <c r="A26" s="11" t="s">
        <v>14</v>
      </c>
      <c r="B26" s="21">
        <f t="shared" si="4"/>
        <v>5910</v>
      </c>
      <c r="C26" s="23">
        <v>4357</v>
      </c>
      <c r="D26" s="11">
        <v>1049</v>
      </c>
      <c r="E26" s="11">
        <v>106</v>
      </c>
      <c r="F26" s="11">
        <v>218</v>
      </c>
      <c r="G26" s="11">
        <v>158</v>
      </c>
      <c r="H26" s="11">
        <v>20</v>
      </c>
      <c r="I26" s="11">
        <v>0</v>
      </c>
      <c r="J26" s="11">
        <v>1</v>
      </c>
      <c r="K26" s="11">
        <v>0</v>
      </c>
      <c r="L26" s="11">
        <v>1</v>
      </c>
      <c r="M26"/>
    </row>
    <row r="27" spans="1:13" ht="15" customHeight="1" x14ac:dyDescent="0.25">
      <c r="A27" s="11" t="s">
        <v>15</v>
      </c>
      <c r="B27" s="21">
        <f t="shared" si="4"/>
        <v>13116</v>
      </c>
      <c r="C27" s="23">
        <v>5578</v>
      </c>
      <c r="D27" s="23">
        <v>4886</v>
      </c>
      <c r="E27" s="11">
        <v>1260</v>
      </c>
      <c r="F27" s="11">
        <v>1267</v>
      </c>
      <c r="G27" s="11">
        <v>32</v>
      </c>
      <c r="H27" s="11">
        <v>56</v>
      </c>
      <c r="I27" s="11">
        <v>11</v>
      </c>
      <c r="J27" s="11">
        <v>26</v>
      </c>
      <c r="K27" s="11">
        <v>0</v>
      </c>
      <c r="L27" s="11">
        <v>0</v>
      </c>
      <c r="M27"/>
    </row>
    <row r="28" spans="1:13" ht="15" customHeight="1" x14ac:dyDescent="0.25">
      <c r="A28" s="11" t="s">
        <v>16</v>
      </c>
      <c r="B28" s="21">
        <f t="shared" si="4"/>
        <v>2561</v>
      </c>
      <c r="C28" s="23">
        <v>1067</v>
      </c>
      <c r="D28" s="23">
        <v>860</v>
      </c>
      <c r="E28" s="11">
        <v>341</v>
      </c>
      <c r="F28" s="11">
        <v>284</v>
      </c>
      <c r="G28" s="11">
        <v>6</v>
      </c>
      <c r="H28" s="11">
        <v>3</v>
      </c>
      <c r="I28" s="11">
        <v>0</v>
      </c>
      <c r="J28" s="11">
        <v>0</v>
      </c>
      <c r="K28" s="11">
        <v>0</v>
      </c>
      <c r="L28" s="11">
        <v>0</v>
      </c>
      <c r="M28"/>
    </row>
    <row r="29" spans="1:13" ht="15" customHeight="1" x14ac:dyDescent="0.25">
      <c r="A29" s="11" t="s">
        <v>17</v>
      </c>
      <c r="B29" s="21">
        <f t="shared" si="4"/>
        <v>27879</v>
      </c>
      <c r="C29" s="23">
        <v>8256</v>
      </c>
      <c r="D29" s="23">
        <v>11686</v>
      </c>
      <c r="E29" s="11">
        <v>886</v>
      </c>
      <c r="F29" s="23">
        <v>1600</v>
      </c>
      <c r="G29" s="11">
        <v>1659</v>
      </c>
      <c r="H29" s="11">
        <v>3538</v>
      </c>
      <c r="I29" s="11">
        <v>19</v>
      </c>
      <c r="J29" s="11">
        <v>178</v>
      </c>
      <c r="K29" s="11">
        <v>13</v>
      </c>
      <c r="L29" s="11">
        <v>44</v>
      </c>
      <c r="M29"/>
    </row>
    <row r="30" spans="1:13" ht="15" customHeight="1" x14ac:dyDescent="0.25">
      <c r="A30" s="11" t="s">
        <v>18</v>
      </c>
      <c r="B30" s="21">
        <f t="shared" si="4"/>
        <v>8839</v>
      </c>
      <c r="C30" s="23">
        <v>3580</v>
      </c>
      <c r="D30" s="23">
        <v>3579</v>
      </c>
      <c r="E30" s="11">
        <v>616</v>
      </c>
      <c r="F30" s="11">
        <v>710</v>
      </c>
      <c r="G30" s="11">
        <v>137</v>
      </c>
      <c r="H30" s="11">
        <v>159</v>
      </c>
      <c r="I30" s="11">
        <v>10</v>
      </c>
      <c r="J30" s="11">
        <v>24</v>
      </c>
      <c r="K30" s="11">
        <v>10</v>
      </c>
      <c r="L30" s="11">
        <v>14</v>
      </c>
      <c r="M30"/>
    </row>
    <row r="31" spans="1:13" ht="15" customHeight="1" x14ac:dyDescent="0.25">
      <c r="A31" s="11" t="s">
        <v>19</v>
      </c>
      <c r="B31" s="21">
        <f t="shared" si="4"/>
        <v>7563</v>
      </c>
      <c r="C31" s="23">
        <v>4774</v>
      </c>
      <c r="D31" s="23">
        <v>924</v>
      </c>
      <c r="E31" s="23">
        <v>1286</v>
      </c>
      <c r="F31" s="11">
        <v>248</v>
      </c>
      <c r="G31" s="11">
        <v>247</v>
      </c>
      <c r="H31" s="11">
        <v>71</v>
      </c>
      <c r="I31" s="11">
        <v>9</v>
      </c>
      <c r="J31" s="11">
        <v>3</v>
      </c>
      <c r="K31" s="11">
        <v>1</v>
      </c>
      <c r="L31" s="11">
        <v>0</v>
      </c>
      <c r="M31"/>
    </row>
    <row r="32" spans="1:13" ht="15" customHeight="1" x14ac:dyDescent="0.25">
      <c r="A32" s="11" t="s">
        <v>20</v>
      </c>
      <c r="B32" s="21">
        <f t="shared" si="4"/>
        <v>11091</v>
      </c>
      <c r="C32" s="23">
        <v>5365</v>
      </c>
      <c r="D32" s="23">
        <v>3689</v>
      </c>
      <c r="E32" s="11">
        <v>975</v>
      </c>
      <c r="F32" s="11">
        <v>634</v>
      </c>
      <c r="G32" s="11">
        <v>215</v>
      </c>
      <c r="H32" s="11">
        <v>128</v>
      </c>
      <c r="I32" s="11">
        <v>18</v>
      </c>
      <c r="J32" s="11">
        <v>25</v>
      </c>
      <c r="K32" s="11">
        <v>20</v>
      </c>
      <c r="L32" s="11">
        <v>22</v>
      </c>
      <c r="M32"/>
    </row>
    <row r="33" spans="1:13" ht="15" customHeight="1" x14ac:dyDescent="0.25">
      <c r="A33" s="11" t="s">
        <v>21</v>
      </c>
      <c r="B33" s="21">
        <f t="shared" si="4"/>
        <v>19671</v>
      </c>
      <c r="C33" s="23">
        <v>9586</v>
      </c>
      <c r="D33" s="23">
        <v>5201</v>
      </c>
      <c r="E33" s="23">
        <v>2875</v>
      </c>
      <c r="F33" s="23">
        <v>1739</v>
      </c>
      <c r="G33" s="11">
        <v>97</v>
      </c>
      <c r="H33" s="11">
        <v>147</v>
      </c>
      <c r="I33" s="11">
        <v>6</v>
      </c>
      <c r="J33" s="11">
        <v>8</v>
      </c>
      <c r="K33" s="11">
        <v>1</v>
      </c>
      <c r="L33" s="11">
        <v>11</v>
      </c>
      <c r="M33"/>
    </row>
    <row r="34" spans="1:13" ht="15" customHeight="1" x14ac:dyDescent="0.25">
      <c r="A34" s="11" t="s">
        <v>22</v>
      </c>
      <c r="B34" s="21">
        <f t="shared" si="4"/>
        <v>9651</v>
      </c>
      <c r="C34" s="23">
        <v>3623</v>
      </c>
      <c r="D34" s="23">
        <v>3687</v>
      </c>
      <c r="E34" s="11">
        <v>1109</v>
      </c>
      <c r="F34" s="11">
        <v>1022</v>
      </c>
      <c r="G34" s="11">
        <v>69</v>
      </c>
      <c r="H34" s="11">
        <v>106</v>
      </c>
      <c r="I34" s="11">
        <v>5</v>
      </c>
      <c r="J34" s="11">
        <v>15</v>
      </c>
      <c r="K34" s="11">
        <v>5</v>
      </c>
      <c r="L34" s="11">
        <v>10</v>
      </c>
      <c r="M34"/>
    </row>
    <row r="35" spans="1:13" ht="15" customHeight="1" x14ac:dyDescent="0.25">
      <c r="A35" s="11" t="s">
        <v>23</v>
      </c>
      <c r="B35" s="21">
        <f t="shared" si="4"/>
        <v>20836</v>
      </c>
      <c r="C35" s="23">
        <v>4491</v>
      </c>
      <c r="D35" s="23">
        <v>11554</v>
      </c>
      <c r="E35" s="11">
        <v>1485</v>
      </c>
      <c r="F35" s="23">
        <v>2821</v>
      </c>
      <c r="G35" s="11">
        <v>116</v>
      </c>
      <c r="H35" s="11">
        <v>220</v>
      </c>
      <c r="I35" s="11">
        <v>28</v>
      </c>
      <c r="J35" s="11">
        <v>44</v>
      </c>
      <c r="K35" s="11">
        <v>31</v>
      </c>
      <c r="L35" s="11">
        <v>46</v>
      </c>
      <c r="M35"/>
    </row>
    <row r="36" spans="1:13" ht="15" customHeight="1" x14ac:dyDescent="0.25">
      <c r="A36" s="11" t="s">
        <v>24</v>
      </c>
      <c r="B36" s="21">
        <f t="shared" si="4"/>
        <v>21480</v>
      </c>
      <c r="C36" s="23">
        <v>8379</v>
      </c>
      <c r="D36" s="23">
        <v>8642</v>
      </c>
      <c r="E36" s="23">
        <v>1757</v>
      </c>
      <c r="F36" s="23">
        <v>1975</v>
      </c>
      <c r="G36" s="11">
        <v>313</v>
      </c>
      <c r="H36" s="11">
        <v>263</v>
      </c>
      <c r="I36" s="11">
        <v>29</v>
      </c>
      <c r="J36" s="11">
        <v>40</v>
      </c>
      <c r="K36" s="11">
        <v>34</v>
      </c>
      <c r="L36" s="11">
        <v>48</v>
      </c>
      <c r="M36"/>
    </row>
    <row r="37" spans="1:13" ht="15" customHeight="1" x14ac:dyDescent="0.25">
      <c r="A37" s="11" t="s">
        <v>25</v>
      </c>
      <c r="B37" s="21">
        <f t="shared" si="4"/>
        <v>10686</v>
      </c>
      <c r="C37" s="23">
        <v>5021</v>
      </c>
      <c r="D37" s="23">
        <v>3181</v>
      </c>
      <c r="E37" s="11">
        <v>1365</v>
      </c>
      <c r="F37" s="11">
        <v>1044</v>
      </c>
      <c r="G37" s="11">
        <v>48</v>
      </c>
      <c r="H37" s="11">
        <v>19</v>
      </c>
      <c r="I37" s="11">
        <v>3</v>
      </c>
      <c r="J37" s="11">
        <v>1</v>
      </c>
      <c r="K37" s="11">
        <v>0</v>
      </c>
      <c r="L37" s="11">
        <v>4</v>
      </c>
      <c r="M37"/>
    </row>
    <row r="38" spans="1:13" ht="15" customHeight="1" x14ac:dyDescent="0.25">
      <c r="A38" s="11" t="s">
        <v>26</v>
      </c>
      <c r="B38" s="21">
        <f t="shared" si="4"/>
        <v>8211</v>
      </c>
      <c r="C38" s="23">
        <v>2355</v>
      </c>
      <c r="D38" s="23">
        <v>3934</v>
      </c>
      <c r="E38" s="11">
        <v>565</v>
      </c>
      <c r="F38" s="11">
        <v>1337</v>
      </c>
      <c r="G38" s="11">
        <v>5</v>
      </c>
      <c r="H38" s="11">
        <v>13</v>
      </c>
      <c r="I38" s="11">
        <v>1</v>
      </c>
      <c r="J38" s="11">
        <v>0</v>
      </c>
      <c r="K38" s="11">
        <v>0</v>
      </c>
      <c r="L38" s="11">
        <v>1</v>
      </c>
      <c r="M38"/>
    </row>
    <row r="39" spans="1:13" ht="15" customHeight="1" x14ac:dyDescent="0.25">
      <c r="A39" s="11" t="s">
        <v>27</v>
      </c>
      <c r="B39" s="21">
        <f t="shared" si="4"/>
        <v>6343</v>
      </c>
      <c r="C39" s="23">
        <v>3523</v>
      </c>
      <c r="D39" s="23">
        <v>1383</v>
      </c>
      <c r="E39" s="11">
        <v>944</v>
      </c>
      <c r="F39" s="11">
        <v>429</v>
      </c>
      <c r="G39" s="11">
        <v>8</v>
      </c>
      <c r="H39" s="11">
        <v>45</v>
      </c>
      <c r="I39" s="11">
        <v>3</v>
      </c>
      <c r="J39" s="11">
        <v>1</v>
      </c>
      <c r="K39" s="11">
        <v>1</v>
      </c>
      <c r="L39" s="11">
        <v>6</v>
      </c>
      <c r="M39"/>
    </row>
    <row r="40" spans="1:13" ht="15" customHeight="1" x14ac:dyDescent="0.25">
      <c r="A40" s="11" t="s">
        <v>28</v>
      </c>
      <c r="B40" s="21">
        <f t="shared" si="4"/>
        <v>9013</v>
      </c>
      <c r="C40" s="23">
        <v>3747</v>
      </c>
      <c r="D40" s="23">
        <v>3992</v>
      </c>
      <c r="E40" s="11">
        <v>460</v>
      </c>
      <c r="F40" s="11">
        <v>303</v>
      </c>
      <c r="G40" s="11">
        <v>230</v>
      </c>
      <c r="H40" s="11">
        <v>249</v>
      </c>
      <c r="I40" s="11">
        <v>15</v>
      </c>
      <c r="J40" s="11">
        <v>3</v>
      </c>
      <c r="K40" s="11">
        <v>9</v>
      </c>
      <c r="L40" s="11">
        <v>5</v>
      </c>
      <c r="M40"/>
    </row>
    <row r="41" spans="1:13" ht="15" customHeight="1" x14ac:dyDescent="0.25">
      <c r="A41" s="11" t="s">
        <v>29</v>
      </c>
      <c r="B41" s="21">
        <f t="shared" si="4"/>
        <v>9940</v>
      </c>
      <c r="C41" s="23">
        <v>5587</v>
      </c>
      <c r="D41" s="23">
        <v>2249</v>
      </c>
      <c r="E41" s="23">
        <v>1288</v>
      </c>
      <c r="F41" s="11">
        <v>500</v>
      </c>
      <c r="G41" s="11">
        <v>157</v>
      </c>
      <c r="H41" s="11">
        <v>99</v>
      </c>
      <c r="I41" s="11">
        <v>25</v>
      </c>
      <c r="J41" s="11">
        <v>16</v>
      </c>
      <c r="K41" s="11">
        <v>11</v>
      </c>
      <c r="L41" s="11">
        <v>8</v>
      </c>
      <c r="M41"/>
    </row>
    <row r="42" spans="1:13" ht="15" customHeight="1" x14ac:dyDescent="0.25">
      <c r="A42" s="11" t="s">
        <v>30</v>
      </c>
      <c r="B42" s="21">
        <f t="shared" si="4"/>
        <v>9067</v>
      </c>
      <c r="C42" s="23">
        <v>3759</v>
      </c>
      <c r="D42" s="23">
        <v>3457</v>
      </c>
      <c r="E42" s="23">
        <v>714</v>
      </c>
      <c r="F42" s="23">
        <v>860</v>
      </c>
      <c r="G42" s="11">
        <v>201</v>
      </c>
      <c r="H42" s="23">
        <v>68</v>
      </c>
      <c r="I42" s="11">
        <v>1</v>
      </c>
      <c r="J42" s="11">
        <v>6</v>
      </c>
      <c r="K42" s="11">
        <v>1</v>
      </c>
      <c r="L42" s="11">
        <v>0</v>
      </c>
      <c r="M42"/>
    </row>
    <row r="43" spans="1:13" ht="15" customHeight="1" x14ac:dyDescent="0.25">
      <c r="A43" s="11" t="s">
        <v>31</v>
      </c>
      <c r="B43" s="21">
        <f t="shared" si="4"/>
        <v>3980</v>
      </c>
      <c r="C43" s="23">
        <v>1723</v>
      </c>
      <c r="D43" s="23">
        <v>1364</v>
      </c>
      <c r="E43" s="11">
        <v>421</v>
      </c>
      <c r="F43" s="11">
        <v>420</v>
      </c>
      <c r="G43" s="11">
        <v>7</v>
      </c>
      <c r="H43" s="11">
        <v>26</v>
      </c>
      <c r="I43" s="11">
        <v>2</v>
      </c>
      <c r="J43" s="11">
        <v>11</v>
      </c>
      <c r="K43" s="11">
        <v>5</v>
      </c>
      <c r="L43" s="11">
        <v>1</v>
      </c>
      <c r="M43"/>
    </row>
    <row r="44" spans="1:13" ht="15" customHeight="1" x14ac:dyDescent="0.25">
      <c r="A44" s="11" t="s">
        <v>32</v>
      </c>
      <c r="B44" s="21">
        <f t="shared" si="4"/>
        <v>7226</v>
      </c>
      <c r="C44" s="23">
        <v>2876</v>
      </c>
      <c r="D44" s="23">
        <v>2968</v>
      </c>
      <c r="E44" s="11">
        <v>618</v>
      </c>
      <c r="F44" s="11">
        <v>646</v>
      </c>
      <c r="G44" s="11">
        <v>34</v>
      </c>
      <c r="H44" s="11">
        <v>31</v>
      </c>
      <c r="I44" s="11">
        <v>27</v>
      </c>
      <c r="J44" s="11">
        <v>6</v>
      </c>
      <c r="K44" s="11">
        <v>20</v>
      </c>
      <c r="L44" s="11">
        <v>0</v>
      </c>
      <c r="M44"/>
    </row>
    <row r="45" spans="1:13" ht="15" customHeight="1" x14ac:dyDescent="0.25">
      <c r="A45" s="11" t="s">
        <v>33</v>
      </c>
      <c r="B45" s="21">
        <f t="shared" si="4"/>
        <v>8046</v>
      </c>
      <c r="C45" s="23">
        <v>4302</v>
      </c>
      <c r="D45" s="23">
        <v>1348</v>
      </c>
      <c r="E45" s="23">
        <v>1688</v>
      </c>
      <c r="F45" s="11">
        <v>708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/>
    </row>
    <row r="46" spans="1:13" ht="15" customHeight="1" x14ac:dyDescent="0.25">
      <c r="A46" s="11" t="s">
        <v>34</v>
      </c>
      <c r="B46" s="21">
        <f t="shared" si="4"/>
        <v>10212</v>
      </c>
      <c r="C46" s="23">
        <v>5557</v>
      </c>
      <c r="D46" s="23">
        <v>2904</v>
      </c>
      <c r="E46" s="11">
        <v>779</v>
      </c>
      <c r="F46" s="23">
        <v>714</v>
      </c>
      <c r="G46" s="11">
        <v>86</v>
      </c>
      <c r="H46" s="11">
        <v>90</v>
      </c>
      <c r="I46" s="11">
        <v>13</v>
      </c>
      <c r="J46" s="11">
        <v>26</v>
      </c>
      <c r="K46" s="11">
        <v>24</v>
      </c>
      <c r="L46" s="11">
        <v>19</v>
      </c>
      <c r="M46"/>
    </row>
    <row r="47" spans="1:13" ht="15" customHeight="1" x14ac:dyDescent="0.25">
      <c r="A47" s="11" t="s">
        <v>35</v>
      </c>
      <c r="B47" s="21">
        <f t="shared" si="4"/>
        <v>7157</v>
      </c>
      <c r="C47" s="23">
        <v>3003</v>
      </c>
      <c r="D47" s="23">
        <v>2594</v>
      </c>
      <c r="E47" s="11">
        <v>552</v>
      </c>
      <c r="F47" s="11">
        <v>772</v>
      </c>
      <c r="G47" s="11">
        <v>55</v>
      </c>
      <c r="H47" s="11">
        <v>85</v>
      </c>
      <c r="I47" s="11">
        <v>9</v>
      </c>
      <c r="J47" s="11">
        <v>19</v>
      </c>
      <c r="K47" s="11">
        <v>23</v>
      </c>
      <c r="L47" s="11">
        <v>45</v>
      </c>
      <c r="M47"/>
    </row>
    <row r="48" spans="1:13" ht="15" customHeight="1" x14ac:dyDescent="0.25">
      <c r="A48" s="11" t="s">
        <v>36</v>
      </c>
      <c r="B48" s="21">
        <f t="shared" si="4"/>
        <v>3563</v>
      </c>
      <c r="C48" s="23">
        <v>2226</v>
      </c>
      <c r="D48" s="11">
        <v>468</v>
      </c>
      <c r="E48" s="11">
        <v>647</v>
      </c>
      <c r="F48" s="11">
        <v>110</v>
      </c>
      <c r="G48" s="11">
        <v>62</v>
      </c>
      <c r="H48" s="11">
        <v>21</v>
      </c>
      <c r="I48" s="11">
        <v>13</v>
      </c>
      <c r="J48" s="11">
        <v>4</v>
      </c>
      <c r="K48" s="11">
        <v>10</v>
      </c>
      <c r="L48" s="11">
        <v>2</v>
      </c>
      <c r="M48"/>
    </row>
    <row r="49" spans="1:13" ht="15" customHeight="1" x14ac:dyDescent="0.25">
      <c r="A49" s="11" t="s">
        <v>37</v>
      </c>
      <c r="B49" s="21">
        <f t="shared" si="4"/>
        <v>9858</v>
      </c>
      <c r="C49" s="23">
        <v>4772</v>
      </c>
      <c r="D49" s="23">
        <v>2383</v>
      </c>
      <c r="E49" s="23">
        <v>1811</v>
      </c>
      <c r="F49" s="11">
        <v>854</v>
      </c>
      <c r="G49" s="11">
        <v>0</v>
      </c>
      <c r="H49" s="11">
        <v>1</v>
      </c>
      <c r="I49" s="11">
        <v>0</v>
      </c>
      <c r="J49" s="11">
        <v>0</v>
      </c>
      <c r="K49" s="11">
        <v>12</v>
      </c>
      <c r="L49" s="11">
        <v>25</v>
      </c>
      <c r="M49"/>
    </row>
    <row r="50" spans="1:13" ht="15" customHeight="1" x14ac:dyDescent="0.25">
      <c r="A50" s="11" t="s">
        <v>38</v>
      </c>
      <c r="B50" s="21">
        <f t="shared" si="4"/>
        <v>3031</v>
      </c>
      <c r="C50" s="23">
        <v>2055</v>
      </c>
      <c r="D50" s="11">
        <v>392</v>
      </c>
      <c r="E50" s="11">
        <v>463</v>
      </c>
      <c r="F50" s="11">
        <v>89</v>
      </c>
      <c r="G50" s="11">
        <v>25</v>
      </c>
      <c r="H50" s="11">
        <v>1</v>
      </c>
      <c r="I50" s="11">
        <v>6</v>
      </c>
      <c r="J50" s="11">
        <v>0</v>
      </c>
      <c r="K50" s="11">
        <v>0</v>
      </c>
      <c r="L50" s="11">
        <v>0</v>
      </c>
      <c r="M50"/>
    </row>
    <row r="51" spans="1:13" ht="15" customHeight="1" x14ac:dyDescent="0.25">
      <c r="A51" s="11" t="s">
        <v>39</v>
      </c>
      <c r="B51" s="21">
        <f t="shared" si="4"/>
        <v>11281</v>
      </c>
      <c r="C51" s="23">
        <v>5283</v>
      </c>
      <c r="D51" s="23">
        <v>3415</v>
      </c>
      <c r="E51" s="23">
        <v>1385</v>
      </c>
      <c r="F51" s="23">
        <v>1045</v>
      </c>
      <c r="G51" s="11">
        <v>57</v>
      </c>
      <c r="H51" s="11">
        <v>71</v>
      </c>
      <c r="I51" s="11">
        <v>1</v>
      </c>
      <c r="J51" s="11">
        <v>15</v>
      </c>
      <c r="K51" s="11">
        <v>9</v>
      </c>
      <c r="L51" s="11">
        <v>0</v>
      </c>
      <c r="M51"/>
    </row>
    <row r="52" spans="1:13" ht="15" customHeight="1" x14ac:dyDescent="0.25">
      <c r="A52" s="11" t="s">
        <v>40</v>
      </c>
      <c r="B52" s="21">
        <f t="shared" si="4"/>
        <v>3344</v>
      </c>
      <c r="C52" s="23">
        <v>1238</v>
      </c>
      <c r="D52" s="11">
        <v>1261</v>
      </c>
      <c r="E52" s="11">
        <v>338</v>
      </c>
      <c r="F52" s="11">
        <v>268</v>
      </c>
      <c r="G52" s="11">
        <v>106</v>
      </c>
      <c r="H52" s="11">
        <v>77</v>
      </c>
      <c r="I52" s="11">
        <v>25</v>
      </c>
      <c r="J52" s="11">
        <v>17</v>
      </c>
      <c r="K52" s="11">
        <v>9</v>
      </c>
      <c r="L52" s="11">
        <v>5</v>
      </c>
      <c r="M52"/>
    </row>
    <row r="53" spans="1:13" ht="15" customHeight="1" x14ac:dyDescent="0.25">
      <c r="A53" s="11" t="s">
        <v>41</v>
      </c>
      <c r="B53" s="21">
        <f t="shared" si="4"/>
        <v>13105</v>
      </c>
      <c r="C53" s="23">
        <v>3414</v>
      </c>
      <c r="D53" s="23">
        <v>6776</v>
      </c>
      <c r="E53" s="11">
        <v>856</v>
      </c>
      <c r="F53" s="23">
        <v>1626</v>
      </c>
      <c r="G53" s="11">
        <v>56</v>
      </c>
      <c r="H53" s="11">
        <v>332</v>
      </c>
      <c r="I53" s="11">
        <v>9</v>
      </c>
      <c r="J53" s="11">
        <v>32</v>
      </c>
      <c r="K53" s="11">
        <v>1</v>
      </c>
      <c r="L53" s="11">
        <v>3</v>
      </c>
      <c r="M53"/>
    </row>
    <row r="54" spans="1:13" ht="15" customHeight="1" x14ac:dyDescent="0.25">
      <c r="A54" s="11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3" ht="15" customHeight="1" x14ac:dyDescent="0.25">
      <c r="A55" s="10" t="s">
        <v>42</v>
      </c>
      <c r="B55" s="20">
        <f>SUM(B56:B69)</f>
        <v>1196</v>
      </c>
      <c r="C55" s="20">
        <f t="shared" ref="C55:L55" si="5">SUM(C56:C69)</f>
        <v>699</v>
      </c>
      <c r="D55" s="20">
        <f t="shared" si="5"/>
        <v>319</v>
      </c>
      <c r="E55" s="20">
        <f t="shared" si="5"/>
        <v>91</v>
      </c>
      <c r="F55" s="20">
        <f t="shared" si="5"/>
        <v>29</v>
      </c>
      <c r="G55" s="20">
        <f t="shared" si="5"/>
        <v>19</v>
      </c>
      <c r="H55" s="20">
        <f t="shared" si="5"/>
        <v>10</v>
      </c>
      <c r="I55" s="20">
        <f t="shared" si="5"/>
        <v>18</v>
      </c>
      <c r="J55" s="20">
        <f t="shared" si="5"/>
        <v>0</v>
      </c>
      <c r="K55" s="20">
        <f t="shared" si="5"/>
        <v>11</v>
      </c>
      <c r="L55" s="20">
        <f t="shared" si="5"/>
        <v>0</v>
      </c>
    </row>
    <row r="56" spans="1:13" ht="15" customHeight="1" x14ac:dyDescent="0.25">
      <c r="A56" s="11" t="s">
        <v>43</v>
      </c>
      <c r="B56" s="21">
        <f>SUM(C56:L56)</f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/>
    </row>
    <row r="57" spans="1:13" ht="15" customHeight="1" x14ac:dyDescent="0.25">
      <c r="A57" s="11" t="s">
        <v>44</v>
      </c>
      <c r="B57" s="21">
        <f t="shared" ref="B57:B69" si="6">SUM(C57:L57)</f>
        <v>330</v>
      </c>
      <c r="C57" s="11">
        <v>108</v>
      </c>
      <c r="D57" s="11">
        <v>179</v>
      </c>
      <c r="E57" s="11">
        <v>17</v>
      </c>
      <c r="F57" s="11">
        <v>13</v>
      </c>
      <c r="G57" s="11">
        <v>0</v>
      </c>
      <c r="H57" s="11">
        <v>10</v>
      </c>
      <c r="I57" s="11">
        <v>2</v>
      </c>
      <c r="J57" s="11">
        <v>0</v>
      </c>
      <c r="K57" s="11">
        <v>1</v>
      </c>
      <c r="L57" s="11">
        <v>0</v>
      </c>
      <c r="M57"/>
    </row>
    <row r="58" spans="1:13" ht="15" customHeight="1" x14ac:dyDescent="0.25">
      <c r="A58" s="11" t="s">
        <v>45</v>
      </c>
      <c r="B58" s="21">
        <f t="shared" si="6"/>
        <v>402</v>
      </c>
      <c r="C58" s="11">
        <v>235</v>
      </c>
      <c r="D58" s="11">
        <v>103</v>
      </c>
      <c r="E58" s="11">
        <v>46</v>
      </c>
      <c r="F58" s="11">
        <v>16</v>
      </c>
      <c r="G58" s="11">
        <v>2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/>
    </row>
    <row r="59" spans="1:13" ht="15" customHeight="1" x14ac:dyDescent="0.25">
      <c r="A59" s="11" t="s">
        <v>46</v>
      </c>
      <c r="B59" s="21">
        <f t="shared" si="6"/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/>
    </row>
    <row r="60" spans="1:13" ht="15" customHeight="1" x14ac:dyDescent="0.25">
      <c r="A60" s="11" t="s">
        <v>47</v>
      </c>
      <c r="B60" s="21">
        <f t="shared" si="6"/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/>
    </row>
    <row r="61" spans="1:13" ht="15" customHeight="1" x14ac:dyDescent="0.25">
      <c r="A61" s="11" t="s">
        <v>48</v>
      </c>
      <c r="B61" s="21">
        <f t="shared" si="6"/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/>
    </row>
    <row r="62" spans="1:13" ht="15" customHeight="1" x14ac:dyDescent="0.25">
      <c r="A62" s="11" t="s">
        <v>49</v>
      </c>
      <c r="B62" s="21">
        <f t="shared" si="6"/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/>
    </row>
    <row r="63" spans="1:13" ht="15" customHeight="1" x14ac:dyDescent="0.25">
      <c r="A63" s="11" t="s">
        <v>50</v>
      </c>
      <c r="B63" s="21">
        <f t="shared" si="6"/>
        <v>3</v>
      </c>
      <c r="C63" s="11">
        <v>1</v>
      </c>
      <c r="D63" s="11">
        <v>2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/>
    </row>
    <row r="64" spans="1:13" ht="15" customHeight="1" x14ac:dyDescent="0.25">
      <c r="A64" s="11" t="s">
        <v>51</v>
      </c>
      <c r="B64" s="21">
        <f t="shared" si="6"/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/>
    </row>
    <row r="65" spans="1:13" ht="15" customHeight="1" x14ac:dyDescent="0.25">
      <c r="A65" s="14" t="s">
        <v>52</v>
      </c>
      <c r="B65" s="21">
        <f t="shared" si="6"/>
        <v>454</v>
      </c>
      <c r="C65" s="11">
        <v>353</v>
      </c>
      <c r="D65" s="11">
        <v>35</v>
      </c>
      <c r="E65" s="11">
        <v>28</v>
      </c>
      <c r="F65" s="11">
        <v>0</v>
      </c>
      <c r="G65" s="11">
        <v>16</v>
      </c>
      <c r="H65" s="11">
        <v>0</v>
      </c>
      <c r="I65" s="11">
        <v>16</v>
      </c>
      <c r="J65" s="11">
        <v>0</v>
      </c>
      <c r="K65" s="11">
        <v>6</v>
      </c>
      <c r="L65" s="11">
        <v>0</v>
      </c>
      <c r="M65"/>
    </row>
    <row r="66" spans="1:13" ht="15" customHeight="1" x14ac:dyDescent="0.25">
      <c r="A66" s="14" t="s">
        <v>53</v>
      </c>
      <c r="B66" s="21">
        <f t="shared" si="6"/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/>
    </row>
    <row r="67" spans="1:13" ht="15" customHeight="1" x14ac:dyDescent="0.25">
      <c r="A67" s="12" t="s">
        <v>54</v>
      </c>
      <c r="B67" s="21">
        <f t="shared" si="6"/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/>
    </row>
    <row r="68" spans="1:13" ht="15" customHeight="1" x14ac:dyDescent="0.25">
      <c r="A68" s="12" t="s">
        <v>55</v>
      </c>
      <c r="B68" s="21">
        <f t="shared" si="6"/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/>
    </row>
    <row r="69" spans="1:13" ht="15" customHeight="1" x14ac:dyDescent="0.25">
      <c r="A69" s="13" t="s">
        <v>56</v>
      </c>
      <c r="B69" s="25">
        <f t="shared" si="6"/>
        <v>7</v>
      </c>
      <c r="C69" s="26">
        <v>2</v>
      </c>
      <c r="D69" s="26">
        <v>0</v>
      </c>
      <c r="E69" s="26">
        <v>0</v>
      </c>
      <c r="F69" s="26">
        <v>0</v>
      </c>
      <c r="G69" s="26">
        <v>1</v>
      </c>
      <c r="H69" s="26">
        <v>0</v>
      </c>
      <c r="I69" s="26">
        <v>0</v>
      </c>
      <c r="J69" s="26">
        <v>0</v>
      </c>
      <c r="K69" s="26">
        <v>4</v>
      </c>
      <c r="L69" s="26">
        <v>0</v>
      </c>
      <c r="M69"/>
    </row>
    <row r="70" spans="1:13" s="33" customFormat="1" ht="12.95" customHeight="1" x14ac:dyDescent="0.2">
      <c r="A70" s="16" t="s">
        <v>57</v>
      </c>
      <c r="B70" s="1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s="33" customFormat="1" ht="12.95" customHeight="1" x14ac:dyDescent="0.2">
      <c r="A71" s="18" t="s">
        <v>58</v>
      </c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s="33" customFormat="1" ht="12.95" customHeight="1" x14ac:dyDescent="0.2">
      <c r="A72" s="18" t="s">
        <v>59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3" x14ac:dyDescent="0.2">
      <c r="A73" s="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3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</sheetData>
  <mergeCells count="5">
    <mergeCell ref="A10:A12"/>
    <mergeCell ref="B10:B12"/>
    <mergeCell ref="C10:L10"/>
    <mergeCell ref="A6:L6"/>
    <mergeCell ref="A8:L8"/>
  </mergeCells>
  <phoneticPr fontId="0" type="noConversion"/>
  <printOptions horizontalCentered="1" verticalCentered="1"/>
  <pageMargins left="0.98425196850393704" right="0" top="0.19685039370078741" bottom="0.39370078740157483" header="0" footer="0"/>
  <pageSetup scale="49" firstPageNumber="8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19.29_2017</vt:lpstr>
      <vt:lpstr>'19.29_2017'!A_IMPRESIÓN_IM</vt:lpstr>
      <vt:lpstr>'19.29_2017'!Imprimir_área_IM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2013-02-07T21:44:54Z</cp:lastPrinted>
  <dcterms:created xsi:type="dcterms:W3CDTF">2004-02-02T22:28:52Z</dcterms:created>
  <dcterms:modified xsi:type="dcterms:W3CDTF">2018-02-20T17:22:29Z</dcterms:modified>
</cp:coreProperties>
</file>